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495"/>
  </bookViews>
  <sheets>
    <sheet name="附件1本科生起点岗位面试人员成绩汇总及排名" sheetId="5" r:id="rId1"/>
  </sheets>
  <definedNames>
    <definedName name="_xlnm._FilterDatabase" localSheetId="0" hidden="1">附件1本科生起点岗位面试人员成绩汇总及排名!$A$2:$B$21</definedName>
  </definedNames>
  <calcPr calcId="144525"/>
</workbook>
</file>

<file path=xl/sharedStrings.xml><?xml version="1.0" encoding="utf-8"?>
<sst xmlns="http://schemas.openxmlformats.org/spreadsheetml/2006/main" count="38" uniqueCount="38">
  <si>
    <t>本科生起点岗位面试人员成绩汇总及排名</t>
  </si>
  <si>
    <t>岗位</t>
  </si>
  <si>
    <t>姓名</t>
  </si>
  <si>
    <t>笔试成绩</t>
  </si>
  <si>
    <t>面试成绩</t>
  </si>
  <si>
    <t>总成绩</t>
  </si>
  <si>
    <t>排名</t>
  </si>
  <si>
    <t>合同管理（一）(校招2人)</t>
  </si>
  <si>
    <t>夏贤喜</t>
  </si>
  <si>
    <t>黄琼莹</t>
  </si>
  <si>
    <t>工程管理（一）（校招3人）</t>
  </si>
  <si>
    <t>潘信格</t>
  </si>
  <si>
    <t>倪含笑</t>
  </si>
  <si>
    <t>林贤铭</t>
  </si>
  <si>
    <t>安全管理（校招2人）</t>
  </si>
  <si>
    <t>朱自力</t>
  </si>
  <si>
    <t>姚则闯</t>
  </si>
  <si>
    <t>工程内业管理员（校招1人）</t>
  </si>
  <si>
    <t>谢笔颖</t>
  </si>
  <si>
    <t>工程信息化管理员（校招1人）</t>
  </si>
  <si>
    <t>曾焕挺</t>
  </si>
  <si>
    <t>现场业主代表（校招2人）</t>
  </si>
  <si>
    <t>翁振豪</t>
  </si>
  <si>
    <t>陈明仪</t>
  </si>
  <si>
    <t>征迁管理员（校招1人）</t>
  </si>
  <si>
    <t>孙丁达锦</t>
  </si>
  <si>
    <t>咨询设计（一）（校招1人）</t>
  </si>
  <si>
    <t>杨瑞琪</t>
  </si>
  <si>
    <t>绿化设计（校招1人）</t>
  </si>
  <si>
    <t>张丽</t>
  </si>
  <si>
    <t>办公室文秘（校招1人）</t>
  </si>
  <si>
    <t>曾天琦</t>
  </si>
  <si>
    <t>党建纪检（校招1人）</t>
  </si>
  <si>
    <t>朱子衣</t>
  </si>
  <si>
    <t>办公室文秘（党建纪检）（校招1人）</t>
  </si>
  <si>
    <t>赵嫣柔</t>
  </si>
  <si>
    <t>党务工作（校招1人）</t>
  </si>
  <si>
    <t>张竞尹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</si>
</sst>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新宋体"/>
      <charset val="134"/>
    </font>
    <font>
      <sz val="10"/>
      <color theme="1"/>
      <name val="新宋体"/>
      <charset val="134"/>
    </font>
    <font>
      <sz val="10"/>
      <color rgb="FF000000"/>
      <name val="新宋体"/>
      <charset val="134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0"/>
      <name val="新宋体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5" borderId="7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2" borderId="3" applyNumberFormat="0" applyAlignment="0" applyProtection="0">
      <alignment vertical="center"/>
    </xf>
    <xf numFmtId="0" fontId="28" fillId="2" borderId="8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topLeftCell="A2" workbookViewId="0">
      <selection activeCell="I9" sqref="I9"/>
    </sheetView>
  </sheetViews>
  <sheetFormatPr defaultColWidth="9" defaultRowHeight="13.5" outlineLevelCol="5"/>
  <cols>
    <col min="1" max="1" width="34" style="3" customWidth="1"/>
    <col min="2" max="2" width="9.125" style="3" customWidth="1"/>
    <col min="3" max="3" width="8.375" style="4" hidden="1" customWidth="1"/>
    <col min="4" max="4" width="9" style="4" customWidth="1"/>
    <col min="5" max="5" width="10.625" customWidth="1"/>
  </cols>
  <sheetData>
    <row r="1" ht="14" hidden="1" customHeight="1"/>
    <row r="2" ht="51" customHeight="1" spans="1:6">
      <c r="A2" s="5" t="s">
        <v>0</v>
      </c>
      <c r="B2" s="6"/>
      <c r="C2" s="6"/>
      <c r="D2" s="6"/>
      <c r="E2" s="6"/>
      <c r="F2" s="6"/>
    </row>
    <row r="3" s="1" customFormat="1" ht="36" customHeight="1" spans="1:6">
      <c r="A3" s="7" t="s">
        <v>1</v>
      </c>
      <c r="B3" s="8" t="s">
        <v>2</v>
      </c>
      <c r="C3" s="7" t="s">
        <v>3</v>
      </c>
      <c r="D3" s="7" t="s">
        <v>4</v>
      </c>
      <c r="E3" s="7" t="s">
        <v>5</v>
      </c>
      <c r="F3" s="7" t="s">
        <v>6</v>
      </c>
    </row>
    <row r="4" s="1" customFormat="1" ht="25" customHeight="1" spans="1:6">
      <c r="A4" s="9" t="s">
        <v>7</v>
      </c>
      <c r="B4" s="10" t="s">
        <v>8</v>
      </c>
      <c r="C4" s="11">
        <v>49</v>
      </c>
      <c r="D4" s="12">
        <v>80.2</v>
      </c>
      <c r="E4" s="12">
        <f t="shared" ref="E4:E21" si="0">ROUND(C4*30%+D4*70%,2)</f>
        <v>70.84</v>
      </c>
      <c r="F4" s="12">
        <f>RANK(E4,$E$3:$E$5)</f>
        <v>1</v>
      </c>
    </row>
    <row r="5" s="1" customFormat="1" ht="25" customHeight="1" spans="1:6">
      <c r="A5" s="9"/>
      <c r="B5" s="10" t="s">
        <v>9</v>
      </c>
      <c r="C5" s="11">
        <v>42</v>
      </c>
      <c r="D5" s="12">
        <v>79</v>
      </c>
      <c r="E5" s="12">
        <f t="shared" si="0"/>
        <v>67.9</v>
      </c>
      <c r="F5" s="12">
        <f>RANK(E5,$E$3:$E$5)</f>
        <v>2</v>
      </c>
    </row>
    <row r="6" s="1" customFormat="1" ht="25" customHeight="1" spans="1:6">
      <c r="A6" s="9" t="s">
        <v>10</v>
      </c>
      <c r="B6" s="10" t="s">
        <v>11</v>
      </c>
      <c r="C6" s="12">
        <v>66</v>
      </c>
      <c r="D6" s="12">
        <v>78.8</v>
      </c>
      <c r="E6" s="12">
        <f t="shared" si="0"/>
        <v>74.96</v>
      </c>
      <c r="F6" s="12">
        <f>RANK(E6,$E$6:$E$8)</f>
        <v>1</v>
      </c>
    </row>
    <row r="7" s="1" customFormat="1" ht="25" customHeight="1" spans="1:6">
      <c r="A7" s="9"/>
      <c r="B7" s="10" t="s">
        <v>12</v>
      </c>
      <c r="C7" s="11">
        <v>55</v>
      </c>
      <c r="D7" s="12">
        <v>77.6</v>
      </c>
      <c r="E7" s="12">
        <f t="shared" si="0"/>
        <v>70.82</v>
      </c>
      <c r="F7" s="12">
        <f>RANK(E7,$E$6:$E$8)</f>
        <v>2</v>
      </c>
    </row>
    <row r="8" s="1" customFormat="1" ht="25" customHeight="1" spans="1:6">
      <c r="A8" s="9"/>
      <c r="B8" s="10" t="s">
        <v>13</v>
      </c>
      <c r="C8" s="11">
        <v>41</v>
      </c>
      <c r="D8" s="12">
        <v>77</v>
      </c>
      <c r="E8" s="12">
        <f t="shared" si="0"/>
        <v>66.2</v>
      </c>
      <c r="F8" s="12">
        <f>RANK(E8,$E$6:$E$8)</f>
        <v>3</v>
      </c>
    </row>
    <row r="9" s="1" customFormat="1" ht="25" customHeight="1" spans="1:6">
      <c r="A9" s="9" t="s">
        <v>14</v>
      </c>
      <c r="B9" s="10" t="s">
        <v>15</v>
      </c>
      <c r="C9" s="11">
        <v>49.5</v>
      </c>
      <c r="D9" s="12">
        <v>74.8</v>
      </c>
      <c r="E9" s="12">
        <f t="shared" si="0"/>
        <v>67.21</v>
      </c>
      <c r="F9" s="12">
        <f>RANK(E9,$E$9:$E$10)</f>
        <v>1</v>
      </c>
    </row>
    <row r="10" s="1" customFormat="1" ht="25" customHeight="1" spans="1:6">
      <c r="A10" s="9"/>
      <c r="B10" s="10" t="s">
        <v>16</v>
      </c>
      <c r="C10" s="11">
        <v>48.5</v>
      </c>
      <c r="D10" s="12">
        <v>71</v>
      </c>
      <c r="E10" s="12">
        <f t="shared" si="0"/>
        <v>64.25</v>
      </c>
      <c r="F10" s="12">
        <f>RANK(E10,$E$9:$E$10)</f>
        <v>2</v>
      </c>
    </row>
    <row r="11" s="1" customFormat="1" ht="25" customHeight="1" spans="1:6">
      <c r="A11" s="9" t="s">
        <v>17</v>
      </c>
      <c r="B11" s="10" t="s">
        <v>18</v>
      </c>
      <c r="C11" s="11">
        <v>58.5</v>
      </c>
      <c r="D11" s="12">
        <v>76.6</v>
      </c>
      <c r="E11" s="12">
        <f t="shared" si="0"/>
        <v>71.17</v>
      </c>
      <c r="F11" s="12">
        <f>RANK(E11,$E$11:$E$11)</f>
        <v>1</v>
      </c>
    </row>
    <row r="12" s="1" customFormat="1" ht="25" customHeight="1" spans="1:6">
      <c r="A12" s="9" t="s">
        <v>19</v>
      </c>
      <c r="B12" s="10" t="s">
        <v>20</v>
      </c>
      <c r="C12" s="11">
        <v>56</v>
      </c>
      <c r="D12" s="12">
        <v>75.6</v>
      </c>
      <c r="E12" s="12">
        <f t="shared" si="0"/>
        <v>69.72</v>
      </c>
      <c r="F12" s="12">
        <f>RANK(E12,$E$12:$E$12)</f>
        <v>1</v>
      </c>
    </row>
    <row r="13" s="1" customFormat="1" ht="25" customHeight="1" spans="1:6">
      <c r="A13" s="9" t="s">
        <v>21</v>
      </c>
      <c r="B13" s="10" t="s">
        <v>22</v>
      </c>
      <c r="C13" s="11">
        <v>51.5</v>
      </c>
      <c r="D13" s="12">
        <v>77</v>
      </c>
      <c r="E13" s="12">
        <f t="shared" si="0"/>
        <v>69.35</v>
      </c>
      <c r="F13" s="12">
        <f>RANK(E13,$E$13:$E$14)</f>
        <v>1</v>
      </c>
    </row>
    <row r="14" s="1" customFormat="1" ht="25" customHeight="1" spans="1:6">
      <c r="A14" s="9"/>
      <c r="B14" s="10" t="s">
        <v>23</v>
      </c>
      <c r="C14" s="11">
        <v>44.5</v>
      </c>
      <c r="D14" s="12">
        <v>76.8</v>
      </c>
      <c r="E14" s="12">
        <f t="shared" si="0"/>
        <v>67.11</v>
      </c>
      <c r="F14" s="12">
        <f>RANK(E14,$E$13:$E$14)</f>
        <v>2</v>
      </c>
    </row>
    <row r="15" s="1" customFormat="1" ht="25" customHeight="1" spans="1:6">
      <c r="A15" s="9" t="s">
        <v>24</v>
      </c>
      <c r="B15" s="10" t="s">
        <v>25</v>
      </c>
      <c r="C15" s="11">
        <v>55</v>
      </c>
      <c r="D15" s="12">
        <v>74.6</v>
      </c>
      <c r="E15" s="12">
        <f t="shared" si="0"/>
        <v>68.72</v>
      </c>
      <c r="F15" s="12">
        <f>RANK(E15,$E$15:$E$15)</f>
        <v>1</v>
      </c>
    </row>
    <row r="16" s="1" customFormat="1" ht="25" customHeight="1" spans="1:6">
      <c r="A16" s="9" t="s">
        <v>26</v>
      </c>
      <c r="B16" s="10" t="s">
        <v>27</v>
      </c>
      <c r="C16" s="11">
        <v>56</v>
      </c>
      <c r="D16" s="12">
        <v>79.2</v>
      </c>
      <c r="E16" s="12">
        <f t="shared" si="0"/>
        <v>72.24</v>
      </c>
      <c r="F16" s="12">
        <f>RANK(E16,$E$16:$E$16)</f>
        <v>1</v>
      </c>
    </row>
    <row r="17" s="1" customFormat="1" ht="25" customHeight="1" spans="1:6">
      <c r="A17" s="9" t="s">
        <v>28</v>
      </c>
      <c r="B17" s="10" t="s">
        <v>29</v>
      </c>
      <c r="C17" s="11">
        <v>60</v>
      </c>
      <c r="D17" s="12">
        <v>77</v>
      </c>
      <c r="E17" s="12">
        <f t="shared" si="0"/>
        <v>71.9</v>
      </c>
      <c r="F17" s="12">
        <f>RANK(E17,$E$17:$E$17)</f>
        <v>1</v>
      </c>
    </row>
    <row r="18" s="1" customFormat="1" ht="25" customHeight="1" spans="1:6">
      <c r="A18" s="9" t="s">
        <v>30</v>
      </c>
      <c r="B18" s="10" t="s">
        <v>31</v>
      </c>
      <c r="C18" s="11">
        <v>53.5</v>
      </c>
      <c r="D18" s="12">
        <v>75.2</v>
      </c>
      <c r="E18" s="12">
        <f t="shared" si="0"/>
        <v>68.69</v>
      </c>
      <c r="F18" s="12">
        <f>RANK(E18,$E$18:$E$18)</f>
        <v>1</v>
      </c>
    </row>
    <row r="19" s="1" customFormat="1" ht="25" customHeight="1" spans="1:6">
      <c r="A19" s="9" t="s">
        <v>32</v>
      </c>
      <c r="B19" s="13" t="s">
        <v>33</v>
      </c>
      <c r="C19" s="11">
        <v>68</v>
      </c>
      <c r="D19" s="12">
        <v>76.2</v>
      </c>
      <c r="E19" s="12">
        <f t="shared" si="0"/>
        <v>73.74</v>
      </c>
      <c r="F19" s="12">
        <f>RANK(E19,$E$19:$E$19)</f>
        <v>1</v>
      </c>
    </row>
    <row r="20" s="1" customFormat="1" ht="25" customHeight="1" spans="1:6">
      <c r="A20" s="9" t="s">
        <v>34</v>
      </c>
      <c r="B20" s="10" t="s">
        <v>35</v>
      </c>
      <c r="C20" s="11">
        <v>64</v>
      </c>
      <c r="D20" s="12">
        <v>74.4</v>
      </c>
      <c r="E20" s="12">
        <f t="shared" si="0"/>
        <v>71.28</v>
      </c>
      <c r="F20" s="12">
        <f>RANK(E20,$E$20:$E$20)</f>
        <v>1</v>
      </c>
    </row>
    <row r="21" s="2" customFormat="1" ht="25" customHeight="1" spans="1:6">
      <c r="A21" s="9" t="s">
        <v>36</v>
      </c>
      <c r="B21" s="10" t="s">
        <v>37</v>
      </c>
      <c r="C21" s="11">
        <v>56.5</v>
      </c>
      <c r="D21" s="12">
        <v>76</v>
      </c>
      <c r="E21" s="12">
        <f t="shared" si="0"/>
        <v>70.15</v>
      </c>
      <c r="F21" s="12">
        <f>RANK(E21,$E$21:$E$21)</f>
        <v>1</v>
      </c>
    </row>
    <row r="22" spans="3:4">
      <c r="C22" s="14"/>
      <c r="D22" s="15"/>
    </row>
  </sheetData>
  <sheetProtection formatCells="0" insertHyperlinks="0" autoFilter="0"/>
  <autoFilter ref="A2:B21">
    <extLst/>
  </autoFilter>
  <sortState ref="A35:W37">
    <sortCondition ref="C35:C37" descending="1"/>
  </sortState>
  <mergeCells count="5">
    <mergeCell ref="A2:F2"/>
    <mergeCell ref="A4:A5"/>
    <mergeCell ref="A6:A8"/>
    <mergeCell ref="A9:A10"/>
    <mergeCell ref="A13:A14"/>
  </mergeCells>
  <conditionalFormatting sqref="B4:B21">
    <cfRule type="duplicateValues" dxfId="0" priority="1"/>
  </conditionalFormatting>
  <pageMargins left="0.751388888888889" right="0.751388888888889" top="0" bottom="0" header="0.5" footer="0.5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5 "   i n t e r l i n e O n O f f = " 0 "   i n t e r l i n e C o l o r = " 0 "   i s D b S h e e t = " 0 " / > < w o S h e e t P r o p s   s h e e t S t i d = " 6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5 "   m a s t e r = " " / > < r a n g e L i s t   s h e e t S t i d = " 6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6 " / > < p i x e l a t o r L i s t   s h e e t S t i d = " 7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附件1本科生起点岗位面试人员成绩汇总及排名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刘妙静</dc:creator>
  <cp:lastModifiedBy>马纯洁</cp:lastModifiedBy>
  <dcterms:created xsi:type="dcterms:W3CDTF">2023-02-15T22:29:00Z</dcterms:created>
  <dcterms:modified xsi:type="dcterms:W3CDTF">2023-03-27T07:15:20Z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2052-11.8.2.8959</vt:lpwstr>
  </property>
  <property fmtid="{D5CDD505-2E9C-101B-9397-08002B2CF9AE}" pid="3" name="ICV">
    <vt:lpwstr>89D1E3D040124B9E9127BDEBD0C4D1D5</vt:lpwstr>
  </property>
</Properties>
</file>